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76-БНГРЭ-2025 поставка канатов, стропов в 2026 году\1 Запрос\Формы 6к, 6т\"/>
    </mc:Choice>
  </mc:AlternateContent>
  <xr:revisionPtr revIDLastSave="0" documentId="13_ncr:1_{E72715AD-95E3-4EAF-B1FE-AFBF88A4FF68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definedNames>
    <definedName name="_Hlk208925660" localSheetId="0">Лист_1!#REF!</definedName>
  </definedNames>
  <calcPr calcId="191029"/>
</workbook>
</file>

<file path=xl/calcChain.xml><?xml version="1.0" encoding="utf-8"?>
<calcChain xmlns="http://schemas.openxmlformats.org/spreadsheetml/2006/main">
  <c r="R22" i="1" l="1"/>
  <c r="R21" i="1" l="1"/>
  <c r="T21" i="1" s="1"/>
  <c r="S21" i="1" s="1"/>
  <c r="R20" i="1"/>
  <c r="T20" i="1" s="1"/>
  <c r="S20" i="1" s="1"/>
  <c r="R19" i="1"/>
  <c r="T19" i="1" s="1"/>
  <c r="S19" i="1" s="1"/>
  <c r="R18" i="1"/>
  <c r="T18" i="1" s="1"/>
  <c r="S18" i="1" s="1"/>
  <c r="R17" i="1"/>
  <c r="T17" i="1" s="1"/>
  <c r="S17" i="1" s="1"/>
  <c r="R16" i="1"/>
  <c r="T16" i="1" s="1"/>
  <c r="S16" i="1" s="1"/>
  <c r="R15" i="1"/>
  <c r="T15" i="1" s="1"/>
  <c r="S15" i="1" s="1"/>
  <c r="R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3" i="1" l="1"/>
  <c r="R14" i="1"/>
  <c r="T14" i="1" s="1"/>
  <c r="S14" i="1" s="1"/>
  <c r="T13" i="1" l="1"/>
  <c r="S13" i="1" s="1"/>
  <c r="T12" i="1"/>
  <c r="T22" i="1" s="1"/>
  <c r="S12" i="1" l="1"/>
  <c r="S22" i="1" s="1"/>
</calcChain>
</file>

<file path=xl/sharedStrings.xml><?xml version="1.0" encoding="utf-8"?>
<sst xmlns="http://schemas.openxmlformats.org/spreadsheetml/2006/main" count="110" uniqueCount="65">
  <si>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</si>
  <si>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</si>
  <si>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</si>
  <si>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</si>
  <si>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</si>
  <si>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</si>
  <si>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</si>
  <si>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</si>
  <si>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</si>
  <si>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</si>
  <si>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</si>
  <si>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</si>
  <si>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</si>
  <si>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</si>
  <si>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</si>
  <si>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</si>
  <si>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</si>
  <si>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</si>
  <si>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</si>
  <si>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</si>
  <si>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</si>
  <si>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</si>
  <si>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</si>
  <si>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</si>
  <si>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</si>
  <si>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</si>
  <si>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</si>
  <si>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</si>
  <si>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</si>
  <si>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Согласны</t>
  </si>
  <si>
    <t>М.П.</t>
  </si>
  <si>
    <t>ООО "БНГРЭ"</t>
  </si>
  <si>
    <t>Производственно-технологический отдел</t>
  </si>
  <si>
    <t>Форма 2</t>
  </si>
  <si>
    <t>25.93.11</t>
  </si>
  <si>
    <t>Зажим канатный тросовый под канат диаметром 15 ММ DIN 1142</t>
  </si>
  <si>
    <t>Захват для бочек вертикальный г/п 0,6 Т</t>
  </si>
  <si>
    <t>Строп грузовой канатный двухпетлевой УСК1 1х1000</t>
  </si>
  <si>
    <t>Строп грузовой текстильный ленточный петлевой СТЛП 2,0х1000</t>
  </si>
  <si>
    <t>Строп грузовой текстильный ленточный петлевой СТЛП 3х3000</t>
  </si>
  <si>
    <t>Строп грузовой текстильный ленточный петлевой СТЛП 6,0х6000</t>
  </si>
  <si>
    <t>шт</t>
  </si>
  <si>
    <t>13110000116</t>
  </si>
  <si>
    <t>11020900004</t>
  </si>
  <si>
    <t>15060200019</t>
  </si>
  <si>
    <t>15060200083</t>
  </si>
  <si>
    <t>15060200064</t>
  </si>
  <si>
    <t>15060200039</t>
  </si>
  <si>
    <t>Отдел главного механика</t>
  </si>
  <si>
    <t>Гарантийный срок: 12 календарных месяцев</t>
  </si>
  <si>
    <t>Согласны / не согласны (прописать свои условия)</t>
  </si>
  <si>
    <t>Форма 6.3к «Коммерческое предложение»</t>
  </si>
  <si>
    <t>ПДО № 76-БНГРЭ-2025 Лот №3 «Поставка канатов, стропов и комплектующих к ним в 2026 году»</t>
  </si>
  <si>
    <t>15060200081</t>
  </si>
  <si>
    <t>15060200048</t>
  </si>
  <si>
    <t>15060200013</t>
  </si>
  <si>
    <t>15060200108</t>
  </si>
  <si>
    <t>Геологический отдел</t>
  </si>
  <si>
    <t>Строп грузовой канатный двухпетлевой УСК1 3,2х2000</t>
  </si>
  <si>
    <t>Строп грузовой текстильный ленточный петлевой СТЛП 1,0х2000</t>
  </si>
  <si>
    <t>Строп грузовой текстильный ленточный петлевой СТЛП 3х4000</t>
  </si>
  <si>
    <t>Строп грузовой текстильный ленточный петлевой СТЛП 5х5000</t>
  </si>
  <si>
    <t>Базис поставки: DAP, ЯНАО, г. Новый Уренгой, п. Коротчаево</t>
  </si>
  <si>
    <t>График поставки МТР</t>
  </si>
  <si>
    <t>до 10 марта
 2026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</si>
</sst>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5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4" fontId="6" fillId="4" borderId="7" xfId="0" applyNumberFormat="1" applyFont="1" applyFill="1" applyBorder="1" applyAlignment="1">
      <alignment horizontal="right" vertical="center"/>
    </xf>
    <xf numFmtId="0" fontId="8" fillId="4" borderId="9" xfId="1" applyFill="1" applyBorder="1" applyAlignment="1"/>
    <xf numFmtId="0" fontId="8" fillId="0" borderId="9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0" fillId="0" borderId="14" xfId="0" applyBorder="1" applyAlignment="1">
      <alignment horizontal="left"/>
    </xf>
    <xf numFmtId="0" fontId="10" fillId="0" borderId="0" xfId="0" applyFont="1" applyAlignment="1">
      <alignment horizontal="left"/>
    </xf>
    <xf numFmtId="4" fontId="8" fillId="3" borderId="11" xfId="0" applyNumberFormat="1" applyFont="1" applyFill="1" applyBorder="1" applyAlignment="1">
      <alignment horizontal="right" vertical="center"/>
    </xf>
    <xf numFmtId="4" fontId="8" fillId="0" borderId="11" xfId="0" applyNumberFormat="1" applyFont="1" applyFill="1" applyBorder="1" applyAlignment="1">
      <alignment horizontal="right" vertical="center"/>
    </xf>
    <xf numFmtId="4" fontId="8" fillId="0" borderId="11" xfId="0" applyNumberFormat="1" applyFont="1" applyFill="1" applyBorder="1" applyAlignment="1">
      <alignment horizontal="right" vertical="center" wrapText="1"/>
    </xf>
    <xf numFmtId="0" fontId="5" fillId="3" borderId="12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" fontId="8" fillId="0" borderId="17" xfId="0" applyNumberFormat="1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5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1" xfId="0" applyFont="1" applyBorder="1" applyAlignment="1">
      <alignment horizontal="center" textRotation="90" wrapText="1"/>
    </xf>
    <xf numFmtId="0" fontId="6" fillId="0" borderId="11" xfId="0" applyFont="1" applyBorder="1" applyAlignment="1">
      <alignment horizontal="center" textRotation="90" wrapText="1"/>
    </xf>
    <xf numFmtId="0" fontId="5" fillId="3" borderId="8" xfId="0" applyFont="1" applyFill="1" applyBorder="1" applyAlignment="1"/>
    <xf numFmtId="0" fontId="6" fillId="0" borderId="9" xfId="0" applyFont="1" applyBorder="1" applyAlignment="1"/>
    <xf numFmtId="0" fontId="6" fillId="0" borderId="10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 wrapText="1"/>
    </xf>
    <xf numFmtId="0" fontId="5" fillId="5" borderId="8" xfId="1" applyFont="1" applyFill="1" applyBorder="1" applyAlignment="1">
      <alignment horizontal="left" wrapText="1"/>
    </xf>
    <xf numFmtId="0" fontId="6" fillId="5" borderId="9" xfId="1" applyFont="1" applyFill="1" applyBorder="1" applyAlignment="1">
      <alignment horizontal="left" wrapText="1"/>
    </xf>
    <xf numFmtId="0" fontId="6" fillId="5" borderId="10" xfId="1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right" vertical="center"/>
    </xf>
    <xf numFmtId="0" fontId="6" fillId="4" borderId="5" xfId="0" applyFont="1" applyFill="1" applyBorder="1" applyAlignment="1">
      <alignment horizontal="right" vertical="center"/>
    </xf>
    <xf numFmtId="0" fontId="6" fillId="4" borderId="6" xfId="0" applyFont="1" applyFill="1" applyBorder="1" applyAlignment="1">
      <alignment horizontal="right" vertical="center"/>
    </xf>
    <xf numFmtId="0" fontId="6" fillId="3" borderId="8" xfId="0" applyFont="1" applyFill="1" applyBorder="1" applyAlignment="1"/>
    <xf numFmtId="0" fontId="8" fillId="0" borderId="17" xfId="0" applyFont="1" applyFill="1" applyBorder="1" applyAlignment="1">
      <alignment horizontal="center" vertical="center" textRotation="90" wrapText="1"/>
    </xf>
    <xf numFmtId="0" fontId="8" fillId="0" borderId="9" xfId="1" applyFill="1" applyBorder="1" applyAlignment="1">
      <alignment horizontal="center"/>
    </xf>
    <xf numFmtId="0" fontId="8" fillId="0" borderId="10" xfId="1" applyFill="1" applyBorder="1" applyAlignment="1">
      <alignment horizontal="center"/>
    </xf>
    <xf numFmtId="0" fontId="12" fillId="0" borderId="17" xfId="0" applyFont="1" applyBorder="1" applyAlignment="1">
      <alignment vertical="center" wrapText="1"/>
    </xf>
    <xf numFmtId="0" fontId="5" fillId="2" borderId="13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7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8.83203125" style="1" customWidth="1"/>
    <col min="7" max="10" width="5.83203125" style="1" customWidth="1"/>
    <col min="11" max="11" width="14.83203125" style="1" customWidth="1"/>
    <col min="12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27" t="s">
        <v>51</v>
      </c>
      <c r="Q1" s="27"/>
      <c r="R1" s="27"/>
      <c r="S1" s="27"/>
      <c r="T1" s="27"/>
    </row>
    <row r="2" spans="1:20" ht="15" customHeight="1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</row>
    <row r="3" spans="1:20" ht="29.1" customHeight="1" x14ac:dyDescent="0.25">
      <c r="A3" s="2" t="s">
        <v>1</v>
      </c>
      <c r="B3" s="36"/>
      <c r="C3" s="36"/>
      <c r="D3" s="36"/>
      <c r="E3" s="36"/>
    </row>
    <row r="4" spans="1:20" s="1" customFormat="1" ht="23.1" customHeight="1" x14ac:dyDescent="0.25">
      <c r="A4" s="2" t="s">
        <v>2</v>
      </c>
      <c r="B4" s="3" t="s">
        <v>52</v>
      </c>
      <c r="C4" s="3"/>
      <c r="D4" s="3"/>
      <c r="E4" s="3"/>
      <c r="F4" s="16"/>
      <c r="G4" s="16"/>
      <c r="H4" s="16"/>
      <c r="I4" s="16"/>
    </row>
    <row r="5" spans="1:20" ht="15" customHeight="1" x14ac:dyDescent="0.2"/>
    <row r="6" spans="1:20" ht="15" customHeight="1" x14ac:dyDescent="0.2">
      <c r="A6" s="17" t="s">
        <v>3</v>
      </c>
    </row>
    <row r="7" spans="1:20" ht="20.25" customHeight="1" x14ac:dyDescent="0.2">
      <c r="A7" s="37" t="s">
        <v>4</v>
      </c>
      <c r="B7" s="38" t="s">
        <v>5</v>
      </c>
      <c r="C7" s="28" t="s">
        <v>6</v>
      </c>
      <c r="D7" s="28"/>
      <c r="E7" s="28"/>
      <c r="F7" s="28"/>
      <c r="G7" s="28"/>
      <c r="H7" s="28"/>
      <c r="I7" s="28"/>
      <c r="J7" s="28"/>
      <c r="K7" s="28"/>
      <c r="L7" s="28" t="s">
        <v>7</v>
      </c>
      <c r="M7" s="29"/>
      <c r="N7" s="29"/>
      <c r="O7" s="29"/>
      <c r="P7" s="29"/>
      <c r="Q7" s="29"/>
      <c r="R7" s="29"/>
      <c r="S7" s="29"/>
      <c r="T7" s="29"/>
    </row>
    <row r="8" spans="1:20" s="1" customFormat="1" ht="36.950000000000003" customHeight="1" x14ac:dyDescent="0.2">
      <c r="A8" s="37"/>
      <c r="B8" s="38"/>
      <c r="C8" s="28" t="s">
        <v>8</v>
      </c>
      <c r="D8" s="28"/>
      <c r="E8" s="28"/>
      <c r="F8" s="28"/>
      <c r="G8" s="37" t="s">
        <v>9</v>
      </c>
      <c r="H8" s="37" t="s">
        <v>10</v>
      </c>
      <c r="I8" s="38" t="s">
        <v>11</v>
      </c>
      <c r="J8" s="38" t="s">
        <v>12</v>
      </c>
      <c r="K8" s="51" t="s">
        <v>63</v>
      </c>
      <c r="L8" s="28" t="s">
        <v>13</v>
      </c>
      <c r="M8" s="28"/>
      <c r="N8" s="28"/>
      <c r="O8" s="28"/>
      <c r="P8" s="28"/>
      <c r="Q8" s="31" t="s">
        <v>27</v>
      </c>
      <c r="R8" s="31" t="s">
        <v>14</v>
      </c>
      <c r="S8" s="31" t="s">
        <v>15</v>
      </c>
      <c r="T8" s="31" t="s">
        <v>16</v>
      </c>
    </row>
    <row r="9" spans="1:20" s="1" customFormat="1" ht="41.1" customHeight="1" x14ac:dyDescent="0.2">
      <c r="A9" s="37"/>
      <c r="B9" s="38"/>
      <c r="C9" s="39" t="s">
        <v>17</v>
      </c>
      <c r="D9" s="39" t="s">
        <v>18</v>
      </c>
      <c r="E9" s="39" t="s">
        <v>19</v>
      </c>
      <c r="F9" s="39" t="s">
        <v>20</v>
      </c>
      <c r="G9" s="37"/>
      <c r="H9" s="37"/>
      <c r="I9" s="38"/>
      <c r="J9" s="38"/>
      <c r="K9" s="52"/>
      <c r="L9" s="30" t="s">
        <v>21</v>
      </c>
      <c r="M9" s="30" t="s">
        <v>22</v>
      </c>
      <c r="N9" s="30" t="s">
        <v>20</v>
      </c>
      <c r="O9" s="30" t="s">
        <v>23</v>
      </c>
      <c r="P9" s="30" t="s">
        <v>24</v>
      </c>
      <c r="Q9" s="31"/>
      <c r="R9" s="31"/>
      <c r="S9" s="31"/>
      <c r="T9" s="31"/>
    </row>
    <row r="10" spans="1:20" s="1" customFormat="1" ht="45.75" customHeight="1" x14ac:dyDescent="0.2">
      <c r="A10" s="37"/>
      <c r="B10" s="38"/>
      <c r="C10" s="39"/>
      <c r="D10" s="39"/>
      <c r="E10" s="39"/>
      <c r="F10" s="39"/>
      <c r="G10" s="37"/>
      <c r="H10" s="37"/>
      <c r="I10" s="38"/>
      <c r="J10" s="38"/>
      <c r="K10" s="53"/>
      <c r="L10" s="30"/>
      <c r="M10" s="30"/>
      <c r="N10" s="30"/>
      <c r="O10" s="30"/>
      <c r="P10" s="30"/>
      <c r="Q10" s="31"/>
      <c r="R10" s="31"/>
      <c r="S10" s="31"/>
      <c r="T10" s="31"/>
    </row>
    <row r="11" spans="1:20" ht="11.1" customHeight="1" x14ac:dyDescent="0.2">
      <c r="A11" s="15" t="s">
        <v>25</v>
      </c>
      <c r="B11" s="15">
        <f>A11+1</f>
        <v>2</v>
      </c>
      <c r="C11" s="15">
        <f t="shared" ref="C11:T11" si="0">B11+1</f>
        <v>3</v>
      </c>
      <c r="D11" s="15">
        <f t="shared" si="0"/>
        <v>4</v>
      </c>
      <c r="E11" s="15">
        <f t="shared" si="0"/>
        <v>5</v>
      </c>
      <c r="F11" s="15">
        <f t="shared" si="0"/>
        <v>6</v>
      </c>
      <c r="G11" s="15">
        <f t="shared" si="0"/>
        <v>7</v>
      </c>
      <c r="H11" s="15">
        <f t="shared" si="0"/>
        <v>8</v>
      </c>
      <c r="I11" s="15">
        <f t="shared" si="0"/>
        <v>9</v>
      </c>
      <c r="J11" s="15">
        <f t="shared" si="0"/>
        <v>10</v>
      </c>
      <c r="K11" s="15">
        <f t="shared" si="0"/>
        <v>11</v>
      </c>
      <c r="L11" s="15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s="4" customFormat="1" ht="25.5" x14ac:dyDescent="0.2">
      <c r="A12" s="22">
        <v>1</v>
      </c>
      <c r="B12" s="23" t="s">
        <v>48</v>
      </c>
      <c r="C12" s="23" t="s">
        <v>42</v>
      </c>
      <c r="D12" s="50" t="s">
        <v>35</v>
      </c>
      <c r="E12" s="22" t="s">
        <v>33</v>
      </c>
      <c r="F12" s="22" t="s">
        <v>34</v>
      </c>
      <c r="G12" s="47" t="s">
        <v>31</v>
      </c>
      <c r="H12" s="47" t="s">
        <v>31</v>
      </c>
      <c r="I12" s="24" t="s">
        <v>41</v>
      </c>
      <c r="J12" s="24">
        <v>30</v>
      </c>
      <c r="K12" s="25" t="s">
        <v>64</v>
      </c>
      <c r="L12" s="26"/>
      <c r="M12" s="21"/>
      <c r="N12" s="12"/>
      <c r="O12" s="13"/>
      <c r="P12" s="14"/>
      <c r="Q12" s="18"/>
      <c r="R12" s="19">
        <f>J12*Q12</f>
        <v>0</v>
      </c>
      <c r="S12" s="19">
        <f t="shared" ref="S12:S14" si="1">T12-R12</f>
        <v>0</v>
      </c>
      <c r="T12" s="20">
        <f t="shared" ref="T12:T14" si="2">R12*1.2</f>
        <v>0</v>
      </c>
    </row>
    <row r="13" spans="1:20" s="4" customFormat="1" ht="33.75" x14ac:dyDescent="0.2">
      <c r="A13" s="22">
        <v>2</v>
      </c>
      <c r="B13" s="23" t="s">
        <v>32</v>
      </c>
      <c r="C13" s="23" t="s">
        <v>43</v>
      </c>
      <c r="D13" s="50" t="s">
        <v>36</v>
      </c>
      <c r="E13" s="22" t="s">
        <v>33</v>
      </c>
      <c r="F13" s="22" t="s">
        <v>34</v>
      </c>
      <c r="G13" s="47"/>
      <c r="H13" s="47"/>
      <c r="I13" s="24" t="s">
        <v>41</v>
      </c>
      <c r="J13" s="24">
        <v>1</v>
      </c>
      <c r="K13" s="25" t="s">
        <v>64</v>
      </c>
      <c r="L13" s="26"/>
      <c r="M13" s="21"/>
      <c r="N13" s="12"/>
      <c r="O13" s="13"/>
      <c r="P13" s="14"/>
      <c r="Q13" s="18"/>
      <c r="R13" s="19">
        <f t="shared" ref="R13:R14" si="3">J13*Q13</f>
        <v>0</v>
      </c>
      <c r="S13" s="19">
        <f t="shared" si="1"/>
        <v>0</v>
      </c>
      <c r="T13" s="20">
        <f t="shared" si="2"/>
        <v>0</v>
      </c>
    </row>
    <row r="14" spans="1:20" s="4" customFormat="1" ht="33.75" x14ac:dyDescent="0.2">
      <c r="A14" s="22">
        <v>3</v>
      </c>
      <c r="B14" s="23" t="s">
        <v>32</v>
      </c>
      <c r="C14" s="23" t="s">
        <v>44</v>
      </c>
      <c r="D14" s="50" t="s">
        <v>37</v>
      </c>
      <c r="E14" s="22" t="s">
        <v>33</v>
      </c>
      <c r="F14" s="22" t="s">
        <v>34</v>
      </c>
      <c r="G14" s="47"/>
      <c r="H14" s="47"/>
      <c r="I14" s="24" t="s">
        <v>41</v>
      </c>
      <c r="J14" s="24">
        <v>12</v>
      </c>
      <c r="K14" s="25" t="s">
        <v>64</v>
      </c>
      <c r="L14" s="26"/>
      <c r="M14" s="21"/>
      <c r="N14" s="12"/>
      <c r="O14" s="13"/>
      <c r="P14" s="14"/>
      <c r="Q14" s="18"/>
      <c r="R14" s="19">
        <f t="shared" si="3"/>
        <v>0</v>
      </c>
      <c r="S14" s="19">
        <f t="shared" si="1"/>
        <v>0</v>
      </c>
      <c r="T14" s="20">
        <f t="shared" si="2"/>
        <v>0</v>
      </c>
    </row>
    <row r="15" spans="1:20" s="4" customFormat="1" ht="33.75" x14ac:dyDescent="0.2">
      <c r="A15" s="22">
        <v>4</v>
      </c>
      <c r="B15" s="23" t="s">
        <v>32</v>
      </c>
      <c r="C15" s="23" t="s">
        <v>53</v>
      </c>
      <c r="D15" s="50" t="s">
        <v>58</v>
      </c>
      <c r="E15" s="22" t="s">
        <v>33</v>
      </c>
      <c r="F15" s="22" t="s">
        <v>34</v>
      </c>
      <c r="G15" s="47"/>
      <c r="H15" s="47"/>
      <c r="I15" s="24" t="s">
        <v>41</v>
      </c>
      <c r="J15" s="24">
        <v>4</v>
      </c>
      <c r="K15" s="25" t="s">
        <v>64</v>
      </c>
      <c r="L15" s="26"/>
      <c r="M15" s="21"/>
      <c r="N15" s="12"/>
      <c r="O15" s="13"/>
      <c r="P15" s="14"/>
      <c r="Q15" s="18"/>
      <c r="R15" s="19">
        <f>J15*Q15</f>
        <v>0</v>
      </c>
      <c r="S15" s="19">
        <f t="shared" ref="S15:S20" si="4">T15-R15</f>
        <v>0</v>
      </c>
      <c r="T15" s="20">
        <f t="shared" ref="T15:T20" si="5">R15*1.2</f>
        <v>0</v>
      </c>
    </row>
    <row r="16" spans="1:20" s="4" customFormat="1" ht="25.5" x14ac:dyDescent="0.2">
      <c r="A16" s="22">
        <v>5</v>
      </c>
      <c r="B16" s="23" t="s">
        <v>57</v>
      </c>
      <c r="C16" s="23" t="s">
        <v>54</v>
      </c>
      <c r="D16" s="50" t="s">
        <v>59</v>
      </c>
      <c r="E16" s="22" t="s">
        <v>33</v>
      </c>
      <c r="F16" s="22" t="s">
        <v>34</v>
      </c>
      <c r="G16" s="47"/>
      <c r="H16" s="47"/>
      <c r="I16" s="24" t="s">
        <v>41</v>
      </c>
      <c r="J16" s="24">
        <v>3</v>
      </c>
      <c r="K16" s="25" t="s">
        <v>64</v>
      </c>
      <c r="L16" s="26"/>
      <c r="M16" s="21"/>
      <c r="N16" s="12"/>
      <c r="O16" s="13"/>
      <c r="P16" s="14"/>
      <c r="Q16" s="18"/>
      <c r="R16" s="19">
        <f t="shared" ref="R16:R17" si="6">J16*Q16</f>
        <v>0</v>
      </c>
      <c r="S16" s="19">
        <f t="shared" si="4"/>
        <v>0</v>
      </c>
      <c r="T16" s="20">
        <f t="shared" si="5"/>
        <v>0</v>
      </c>
    </row>
    <row r="17" spans="1:20" s="4" customFormat="1" ht="33.75" x14ac:dyDescent="0.2">
      <c r="A17" s="22">
        <v>6</v>
      </c>
      <c r="B17" s="23" t="s">
        <v>32</v>
      </c>
      <c r="C17" s="23" t="s">
        <v>45</v>
      </c>
      <c r="D17" s="50" t="s">
        <v>38</v>
      </c>
      <c r="E17" s="22" t="s">
        <v>33</v>
      </c>
      <c r="F17" s="22" t="s">
        <v>34</v>
      </c>
      <c r="G17" s="47"/>
      <c r="H17" s="47"/>
      <c r="I17" s="24" t="s">
        <v>41</v>
      </c>
      <c r="J17" s="24">
        <v>8</v>
      </c>
      <c r="K17" s="25" t="s">
        <v>64</v>
      </c>
      <c r="L17" s="26"/>
      <c r="M17" s="21"/>
      <c r="N17" s="12"/>
      <c r="O17" s="13"/>
      <c r="P17" s="14"/>
      <c r="Q17" s="18"/>
      <c r="R17" s="19">
        <f t="shared" si="6"/>
        <v>0</v>
      </c>
      <c r="S17" s="19">
        <f t="shared" si="4"/>
        <v>0</v>
      </c>
      <c r="T17" s="20">
        <f t="shared" si="5"/>
        <v>0</v>
      </c>
    </row>
    <row r="18" spans="1:20" s="4" customFormat="1" ht="33.75" x14ac:dyDescent="0.2">
      <c r="A18" s="22">
        <v>7</v>
      </c>
      <c r="B18" s="23" t="s">
        <v>32</v>
      </c>
      <c r="C18" s="23" t="s">
        <v>46</v>
      </c>
      <c r="D18" s="50" t="s">
        <v>39</v>
      </c>
      <c r="E18" s="22" t="s">
        <v>33</v>
      </c>
      <c r="F18" s="22" t="s">
        <v>34</v>
      </c>
      <c r="G18" s="47"/>
      <c r="H18" s="47"/>
      <c r="I18" s="24" t="s">
        <v>41</v>
      </c>
      <c r="J18" s="24">
        <v>6</v>
      </c>
      <c r="K18" s="25" t="s">
        <v>64</v>
      </c>
      <c r="L18" s="26"/>
      <c r="M18" s="21"/>
      <c r="N18" s="12"/>
      <c r="O18" s="13"/>
      <c r="P18" s="14"/>
      <c r="Q18" s="18"/>
      <c r="R18" s="19">
        <f>J18*Q18</f>
        <v>0</v>
      </c>
      <c r="S18" s="19">
        <f t="shared" si="4"/>
        <v>0</v>
      </c>
      <c r="T18" s="20">
        <f t="shared" si="5"/>
        <v>0</v>
      </c>
    </row>
    <row r="19" spans="1:20" s="4" customFormat="1" ht="25.5" x14ac:dyDescent="0.2">
      <c r="A19" s="22">
        <v>8</v>
      </c>
      <c r="B19" s="23" t="s">
        <v>57</v>
      </c>
      <c r="C19" s="23" t="s">
        <v>55</v>
      </c>
      <c r="D19" s="50" t="s">
        <v>60</v>
      </c>
      <c r="E19" s="22" t="s">
        <v>33</v>
      </c>
      <c r="F19" s="22" t="s">
        <v>34</v>
      </c>
      <c r="G19" s="47"/>
      <c r="H19" s="47"/>
      <c r="I19" s="24" t="s">
        <v>41</v>
      </c>
      <c r="J19" s="24">
        <v>4</v>
      </c>
      <c r="K19" s="25" t="s">
        <v>64</v>
      </c>
      <c r="L19" s="26"/>
      <c r="M19" s="21"/>
      <c r="N19" s="12"/>
      <c r="O19" s="13"/>
      <c r="P19" s="14"/>
      <c r="Q19" s="18"/>
      <c r="R19" s="19">
        <f t="shared" ref="R19:R20" si="7">J19*Q19</f>
        <v>0</v>
      </c>
      <c r="S19" s="19">
        <f t="shared" si="4"/>
        <v>0</v>
      </c>
      <c r="T19" s="20">
        <f t="shared" si="5"/>
        <v>0</v>
      </c>
    </row>
    <row r="20" spans="1:20" s="4" customFormat="1" ht="25.5" x14ac:dyDescent="0.2">
      <c r="A20" s="22">
        <v>9</v>
      </c>
      <c r="B20" s="23" t="s">
        <v>57</v>
      </c>
      <c r="C20" s="23" t="s">
        <v>56</v>
      </c>
      <c r="D20" s="50" t="s">
        <v>61</v>
      </c>
      <c r="E20" s="22" t="s">
        <v>33</v>
      </c>
      <c r="F20" s="22" t="s">
        <v>34</v>
      </c>
      <c r="G20" s="47"/>
      <c r="H20" s="47"/>
      <c r="I20" s="24" t="s">
        <v>41</v>
      </c>
      <c r="J20" s="24">
        <v>3</v>
      </c>
      <c r="K20" s="25" t="s">
        <v>64</v>
      </c>
      <c r="L20" s="26"/>
      <c r="M20" s="21"/>
      <c r="N20" s="12"/>
      <c r="O20" s="13"/>
      <c r="P20" s="14"/>
      <c r="Q20" s="18"/>
      <c r="R20" s="19">
        <f t="shared" si="7"/>
        <v>0</v>
      </c>
      <c r="S20" s="19">
        <f t="shared" si="4"/>
        <v>0</v>
      </c>
      <c r="T20" s="20">
        <f t="shared" si="5"/>
        <v>0</v>
      </c>
    </row>
    <row r="21" spans="1:20" s="4" customFormat="1" ht="33.75" x14ac:dyDescent="0.2">
      <c r="A21" s="22">
        <v>10</v>
      </c>
      <c r="B21" s="23" t="s">
        <v>32</v>
      </c>
      <c r="C21" s="23" t="s">
        <v>47</v>
      </c>
      <c r="D21" s="50" t="s">
        <v>40</v>
      </c>
      <c r="E21" s="22" t="s">
        <v>33</v>
      </c>
      <c r="F21" s="22" t="s">
        <v>34</v>
      </c>
      <c r="G21" s="47"/>
      <c r="H21" s="47"/>
      <c r="I21" s="24" t="s">
        <v>41</v>
      </c>
      <c r="J21" s="24">
        <v>8</v>
      </c>
      <c r="K21" s="25" t="s">
        <v>64</v>
      </c>
      <c r="L21" s="26"/>
      <c r="M21" s="21"/>
      <c r="N21" s="12"/>
      <c r="O21" s="13"/>
      <c r="P21" s="14"/>
      <c r="Q21" s="18"/>
      <c r="R21" s="19">
        <f>J21*Q21</f>
        <v>0</v>
      </c>
      <c r="S21" s="19">
        <f t="shared" ref="S21" si="8">T21-R21</f>
        <v>0</v>
      </c>
      <c r="T21" s="20">
        <f t="shared" ref="T21" si="9">R21*1.2</f>
        <v>0</v>
      </c>
    </row>
    <row r="22" spans="1:20" ht="11.25" x14ac:dyDescent="0.2">
      <c r="A22" s="43" t="s">
        <v>28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5"/>
      <c r="R22" s="5">
        <f>SUM(R12:R21)</f>
        <v>0</v>
      </c>
      <c r="S22" s="5">
        <f>SUM(S12:S21)</f>
        <v>0</v>
      </c>
      <c r="T22" s="5">
        <f>SUM(T12:T21)</f>
        <v>0</v>
      </c>
    </row>
    <row r="23" spans="1:20" ht="11.25" customHeight="1" x14ac:dyDescent="0.2">
      <c r="A23" s="40" t="s">
        <v>62</v>
      </c>
      <c r="B23" s="41"/>
      <c r="C23" s="41"/>
      <c r="D23" s="41"/>
      <c r="E23" s="41"/>
      <c r="F23" s="41"/>
      <c r="G23" s="41"/>
      <c r="H23" s="41"/>
      <c r="I23" s="41"/>
      <c r="J23" s="41"/>
      <c r="K23" s="42"/>
      <c r="L23" s="46" t="s">
        <v>29</v>
      </c>
      <c r="M23" s="33"/>
      <c r="N23" s="33"/>
      <c r="O23" s="33"/>
      <c r="P23" s="33"/>
      <c r="Q23" s="33"/>
      <c r="R23" s="33"/>
      <c r="S23" s="33"/>
      <c r="T23" s="34"/>
    </row>
    <row r="24" spans="1:20" ht="11.25" customHeight="1" x14ac:dyDescent="0.2">
      <c r="A24" s="40" t="s">
        <v>49</v>
      </c>
      <c r="B24" s="41"/>
      <c r="C24" s="41"/>
      <c r="D24" s="41"/>
      <c r="E24" s="41"/>
      <c r="F24" s="41"/>
      <c r="G24" s="6"/>
      <c r="H24" s="7"/>
      <c r="I24" s="6"/>
      <c r="J24" s="48"/>
      <c r="K24" s="49"/>
      <c r="L24" s="32" t="s">
        <v>50</v>
      </c>
      <c r="M24" s="33"/>
      <c r="N24" s="33"/>
      <c r="O24" s="33"/>
      <c r="P24" s="33"/>
      <c r="Q24" s="33"/>
      <c r="R24" s="33"/>
      <c r="S24" s="33"/>
      <c r="T24" s="34"/>
    </row>
    <row r="25" spans="1:20" ht="14.25" x14ac:dyDescent="0.2">
      <c r="A25" s="8" t="s">
        <v>26</v>
      </c>
      <c r="B25" s="9"/>
      <c r="C25"/>
      <c r="D25" s="10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ht="11.25" x14ac:dyDescent="0.2">
      <c r="A26"/>
      <c r="B26" s="10"/>
      <c r="C26" t="s">
        <v>30</v>
      </c>
      <c r="D26" s="10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ht="11.2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</row>
  </sheetData>
  <mergeCells count="35">
    <mergeCell ref="K8:K10"/>
    <mergeCell ref="G12:G21"/>
    <mergeCell ref="H12:H21"/>
    <mergeCell ref="A24:F24"/>
    <mergeCell ref="J24:K24"/>
    <mergeCell ref="E9:E10"/>
    <mergeCell ref="F9:F10"/>
    <mergeCell ref="L24:T24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A23:K23"/>
    <mergeCell ref="A22:Q22"/>
    <mergeCell ref="L23:T23"/>
    <mergeCell ref="P1:T1"/>
    <mergeCell ref="L7:T7"/>
    <mergeCell ref="P9:P10"/>
    <mergeCell ref="L8:P8"/>
    <mergeCell ref="L9:L10"/>
    <mergeCell ref="M9:M10"/>
    <mergeCell ref="N9:N10"/>
    <mergeCell ref="O9:O10"/>
    <mergeCell ref="Q8:Q10"/>
    <mergeCell ref="R8:R10"/>
    <mergeCell ref="S8:S10"/>
    <mergeCell ref="T8:T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2025-10-02T05:29:23Z</dcterms:modified>
</cp:coreProperties>
</file>